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40" yWindow="1660" windowWidth="25680" windowHeight="10040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<sst xmlns="http://schemas.openxmlformats.org/spreadsheetml/2006/main" count="46" uniqueCount="35">
  <si>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</si>
  <si>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</si>
  <si>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</si>
  <si>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</si>
  <si>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</si>
  <si>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</si>
  <si>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</si>
  <si>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</si>
  <si>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</si>
  <si>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</si>
  <si>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</si>
  <si>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</si>
  <si>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</si>
  <si>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</si>
  <si>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</si>
  <si>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</si>
  <si>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</si>
  <si>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</si>
  <si>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</si>
  <si>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</si>
  <si>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</si>
  <si>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</si>
  <si>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</si>
  <si>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 xml:space="preserve">DIRECCIÓN FINANIERA </t>
  </si>
  <si>
    <t>CARMITA ELIZABETH HERRERA GODOY</t>
  </si>
  <si>
    <t>carmita.herrera@casadelacultura.gob.ec</t>
  </si>
  <si>
    <t>72578114  Ext. 106</t>
  </si>
  <si>
    <t xml:space="preserve"> </t>
  </si>
  <si>
    <t>MENSUAL-NOVIEMBRE</t>
  </si>
  <si>
    <t>ReprogramaciónFinancieraTercerCuatrimestre</t>
  </si>
  <si>
    <t>CedulaPresupuestariaIngresosNoviembre</t>
  </si>
  <si>
    <t>CedulaPresupuestariaGastosNoviembre</t>
  </si>
  <si>
    <t>PresupuestoInstitucionalIngresosNoviembre</t>
  </si>
  <si>
    <t>pREsupuestoInstitucionalGastosNoviembre</t>
  </si>
  <si>
    <t>DestinataarioRecursosOctubre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</si>
</sst>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C0A]dddd\,\ dd&quot; de &quot;mmmm&quot; de &quot;yyyy"/>
    <numFmt numFmtId="181" formatCode="[$-300A]dddd\,\ dd&quot; de &quot;mmmm&quot; de &quot;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2"/>
      <color theme="0"/>
      <name val="Calibri"/>
      <family val="2"/>
    </font>
    <font>
      <b/>
      <sz val="10"/>
      <color theme="1"/>
      <name val="Calibri"/>
      <family val="2"/>
    </font>
    <font>
      <u val="single"/>
      <sz val="10"/>
      <color theme="1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4" fontId="21" fillId="33" borderId="12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3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4" fontId="21" fillId="33" borderId="10" xfId="0" applyNumberFormat="1" applyFont="1" applyFill="1" applyBorder="1" applyAlignment="1">
      <alignment horizontal="right" vertical="center" wrapText="1"/>
    </xf>
    <xf numFmtId="0" fontId="37" fillId="0" borderId="12" xfId="46" applyFill="1" applyBorder="1" applyAlignment="1" applyProtection="1">
      <alignment horizontal="center" vertical="center" wrapText="1"/>
      <protection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1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5" borderId="11" xfId="0" applyFont="1" applyFill="1" applyBorder="1" applyAlignment="1">
      <alignment horizontal="center" vertical="center" wrapText="1"/>
    </xf>
    <xf numFmtId="0" fontId="49" fillId="35" borderId="13" xfId="0" applyFont="1" applyFill="1" applyBorder="1" applyAlignment="1">
      <alignment horizontal="center" vertical="center" wrapText="1"/>
    </xf>
    <xf numFmtId="0" fontId="49" fillId="35" borderId="12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left" vertical="center" wrapText="1"/>
    </xf>
    <xf numFmtId="0" fontId="50" fillId="33" borderId="13" xfId="0" applyFont="1" applyFill="1" applyBorder="1" applyAlignment="1">
      <alignment horizontal="left" vertical="center" wrapText="1"/>
    </xf>
    <xf numFmtId="0" fontId="50" fillId="33" borderId="12" xfId="0" applyFont="1" applyFill="1" applyBorder="1" applyAlignment="1">
      <alignment horizontal="left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7" fillId="0" borderId="10" xfId="46" applyBorder="1" applyAlignment="1" applyProtection="1">
      <alignment horizontal="center" vertical="center" wrapText="1"/>
      <protection/>
    </xf>
    <xf numFmtId="0" fontId="51" fillId="0" borderId="10" xfId="46" applyFont="1" applyBorder="1" applyAlignment="1" applyProtection="1">
      <alignment horizontal="center" vertical="center" wrapText="1"/>
      <protection/>
    </xf>
    <xf numFmtId="14" fontId="48" fillId="33" borderId="11" xfId="0" applyNumberFormat="1" applyFont="1" applyFill="1" applyBorder="1" applyAlignment="1">
      <alignment horizontal="center" vertical="center" wrapText="1"/>
    </xf>
    <xf numFmtId="0" fontId="37" fillId="34" borderId="10" xfId="46" applyFill="1" applyBorder="1" applyAlignment="1" applyProtection="1">
      <alignment horizontal="center" vertical="center" wrapText="1"/>
      <protection/>
    </xf>
    <xf numFmtId="10" fontId="37" fillId="33" borderId="12" xfId="46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695325</xdr:colOff>
      <xdr:row>1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257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armita.herrera@casadelacultura.gob.ec" TargetMode="External" /><Relationship Id="rId2" Type="http://schemas.openxmlformats.org/officeDocument/2006/relationships/hyperlink" Target="https://drive.google.com/file/d/11luI1yh2QcCfjS955xEe_SboJ3hrcAAH/view?usp=sharing" TargetMode="External" /><Relationship Id="rId3" Type="http://schemas.openxmlformats.org/officeDocument/2006/relationships/hyperlink" Target="https://drive.google.com/file/d/1LplR_Rp_gBPefKc24eZiPgC3DVHHrw5n/view?usp=sharing" TargetMode="External" /><Relationship Id="rId4" Type="http://schemas.openxmlformats.org/officeDocument/2006/relationships/hyperlink" Target="https://drive.google.com/file/d/1LplR_Rp_gBPefKc24eZiPgC3DVHHrw5n/view?usp=sharing" TargetMode="External" /><Relationship Id="rId5" Type="http://schemas.openxmlformats.org/officeDocument/2006/relationships/hyperlink" Target="https://drive.google.com/file/d/10Y8z1EZEUcVegrwvQObMgNvXu6OEPmjE/view?usp=sharing" TargetMode="External" /><Relationship Id="rId6" Type="http://schemas.openxmlformats.org/officeDocument/2006/relationships/hyperlink" Target="https://drive.google.com/file/d/1pFxblFo3XfUgSQM58rln95kUO-d7a5ZP/view?usp=sharing" TargetMode="External" /><Relationship Id="rId7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showGridLines="0" tabSelected="1" zoomScalePageLayoutView="0" workbookViewId="0" topLeftCell="A1">
      <selection activeCell="E17" sqref="E17:F17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421875" style="0" customWidth="1"/>
    <col min="5" max="5" width="24.421875" style="0" customWidth="1"/>
    <col min="6" max="6" width="37.00390625" style="0" customWidth="1"/>
  </cols>
  <sheetData>
    <row r="1" spans="1:6" ht="29.25" customHeight="1">
      <c r="A1" s="21" t="s">
        <v>6</v>
      </c>
      <c r="B1" s="22"/>
      <c r="C1" s="22"/>
      <c r="D1" s="22"/>
      <c r="E1" s="22"/>
      <c r="F1" s="23"/>
    </row>
    <row r="2" spans="1:6" ht="57" customHeight="1">
      <c r="A2" s="21" t="s">
        <v>22</v>
      </c>
      <c r="B2" s="22"/>
      <c r="C2" s="22"/>
      <c r="D2" s="22"/>
      <c r="E2" s="22"/>
      <c r="F2" s="23"/>
    </row>
    <row r="3" spans="1:6" ht="42.75" customHeight="1">
      <c r="A3" s="30" t="s">
        <v>7</v>
      </c>
      <c r="B3" s="31"/>
      <c r="C3" s="31"/>
      <c r="D3" s="31"/>
      <c r="E3" s="31"/>
      <c r="F3" s="32"/>
    </row>
    <row r="4" spans="1:6" s="5" customFormat="1" ht="48.75" customHeight="1">
      <c r="A4" s="4" t="s">
        <v>20</v>
      </c>
      <c r="B4" s="3" t="s">
        <v>8</v>
      </c>
      <c r="C4" s="4" t="s">
        <v>9</v>
      </c>
      <c r="D4" s="4" t="s">
        <v>10</v>
      </c>
      <c r="E4" s="3" t="s">
        <v>14</v>
      </c>
      <c r="F4" s="36" t="s">
        <v>29</v>
      </c>
    </row>
    <row r="5" spans="1:6" ht="30" customHeight="1">
      <c r="A5" s="1" t="s">
        <v>17</v>
      </c>
      <c r="B5" s="1">
        <v>384502.91</v>
      </c>
      <c r="C5" s="6">
        <v>323328.2</v>
      </c>
      <c r="D5" s="2" t="s">
        <v>15</v>
      </c>
      <c r="E5" s="10">
        <f>C5/B5</f>
        <v>0.840899227524702</v>
      </c>
      <c r="F5" s="37" t="s">
        <v>30</v>
      </c>
    </row>
    <row r="6" spans="1:6" ht="30" customHeight="1">
      <c r="A6" s="1" t="s">
        <v>18</v>
      </c>
      <c r="B6" s="11">
        <v>0</v>
      </c>
      <c r="C6" s="11">
        <v>0</v>
      </c>
      <c r="D6" s="2" t="s">
        <v>21</v>
      </c>
      <c r="E6" s="10" t="e">
        <f>C6/B6</f>
        <v>#DIV/0!</v>
      </c>
      <c r="F6" s="37" t="s">
        <v>31</v>
      </c>
    </row>
    <row r="7" spans="1:9" ht="30" customHeight="1">
      <c r="A7" s="7" t="s">
        <v>19</v>
      </c>
      <c r="B7" s="8">
        <f>SUM(B5:B6)</f>
        <v>384502.91</v>
      </c>
      <c r="C7" s="9">
        <f>SUM(C5:C6)</f>
        <v>323328.2</v>
      </c>
      <c r="D7" s="17">
        <f>C7/B7</f>
        <v>0.840899227524702</v>
      </c>
      <c r="E7" s="18"/>
      <c r="F7" s="10"/>
      <c r="I7" t="s">
        <v>27</v>
      </c>
    </row>
    <row r="8" spans="1:6" s="5" customFormat="1" ht="38.25" customHeight="1">
      <c r="A8" s="30" t="s">
        <v>16</v>
      </c>
      <c r="B8" s="31"/>
      <c r="C8" s="31"/>
      <c r="D8" s="31"/>
      <c r="E8" s="31"/>
      <c r="F8" s="32"/>
    </row>
    <row r="9" spans="1:6" s="5" customFormat="1" ht="34.5" customHeight="1">
      <c r="A9" s="3" t="s">
        <v>20</v>
      </c>
      <c r="B9" s="3" t="s">
        <v>8</v>
      </c>
      <c r="C9" s="4" t="s">
        <v>9</v>
      </c>
      <c r="D9" s="4" t="s">
        <v>10</v>
      </c>
      <c r="E9" s="3" t="s">
        <v>14</v>
      </c>
      <c r="F9" s="3" t="s">
        <v>11</v>
      </c>
    </row>
    <row r="10" spans="1:6" s="5" customFormat="1" ht="30" customHeight="1">
      <c r="A10" s="1" t="s">
        <v>17</v>
      </c>
      <c r="B10" s="1">
        <v>364305.93</v>
      </c>
      <c r="C10" s="6">
        <v>363171.98</v>
      </c>
      <c r="D10" s="2" t="s">
        <v>15</v>
      </c>
      <c r="E10" s="10">
        <f>C10/B10</f>
        <v>0.9968873688111527</v>
      </c>
      <c r="F10" s="37" t="s">
        <v>32</v>
      </c>
    </row>
    <row r="11" spans="1:6" s="5" customFormat="1" ht="30" customHeight="1">
      <c r="A11" s="1" t="s">
        <v>18</v>
      </c>
      <c r="B11" s="11">
        <v>68854</v>
      </c>
      <c r="C11" s="11">
        <v>66204.29</v>
      </c>
      <c r="D11" s="2" t="s">
        <v>21</v>
      </c>
      <c r="E11" s="10">
        <f>C11/B11</f>
        <v>0.9615169779533504</v>
      </c>
      <c r="F11" s="37" t="s">
        <v>33</v>
      </c>
    </row>
    <row r="12" spans="1:6" s="5" customFormat="1" ht="30" customHeight="1">
      <c r="A12" s="7" t="s">
        <v>19</v>
      </c>
      <c r="B12" s="8">
        <f>SUM(B10:B11)</f>
        <v>433159.93</v>
      </c>
      <c r="C12" s="9">
        <f>SUM(C10:C11)</f>
        <v>429376.26999999996</v>
      </c>
      <c r="D12" s="17">
        <f>C12/B12</f>
        <v>0.9912649815046373</v>
      </c>
      <c r="E12" s="18"/>
      <c r="F12" s="10"/>
    </row>
    <row r="13" spans="1:8" s="5" customFormat="1" ht="39.75" customHeight="1">
      <c r="A13" s="13" t="s">
        <v>12</v>
      </c>
      <c r="B13" s="14"/>
      <c r="C13" s="14"/>
      <c r="D13" s="14"/>
      <c r="E13" s="14"/>
      <c r="F13" s="3" t="s">
        <v>13</v>
      </c>
      <c r="H13" s="5" t="s">
        <v>27</v>
      </c>
    </row>
    <row r="14" spans="1:6" s="5" customFormat="1" ht="32.25" customHeight="1">
      <c r="A14" s="15"/>
      <c r="B14" s="16"/>
      <c r="C14" s="16"/>
      <c r="D14" s="16"/>
      <c r="E14" s="16"/>
      <c r="F14" s="12" t="s">
        <v>34</v>
      </c>
    </row>
    <row r="15" spans="1:6" ht="15" customHeight="1">
      <c r="A15" s="27"/>
      <c r="B15" s="28"/>
      <c r="C15" s="28"/>
      <c r="D15" s="28"/>
      <c r="E15" s="28"/>
      <c r="F15" s="29"/>
    </row>
    <row r="16" spans="1:6" ht="24.75" customHeight="1">
      <c r="A16" s="24" t="s">
        <v>0</v>
      </c>
      <c r="B16" s="25"/>
      <c r="C16" s="25"/>
      <c r="D16" s="25"/>
      <c r="E16" s="35">
        <v>44165</v>
      </c>
      <c r="F16" s="20"/>
    </row>
    <row r="17" spans="1:6" ht="23.25" customHeight="1">
      <c r="A17" s="24" t="s">
        <v>4</v>
      </c>
      <c r="B17" s="25"/>
      <c r="C17" s="25"/>
      <c r="D17" s="26"/>
      <c r="E17" s="19" t="s">
        <v>28</v>
      </c>
      <c r="F17" s="20"/>
    </row>
    <row r="18" spans="1:6" ht="26.25" customHeight="1">
      <c r="A18" s="24" t="s">
        <v>5</v>
      </c>
      <c r="B18" s="25"/>
      <c r="C18" s="25"/>
      <c r="D18" s="25"/>
      <c r="E18" s="19" t="s">
        <v>23</v>
      </c>
      <c r="F18" s="20"/>
    </row>
    <row r="19" spans="1:6" ht="29.25" customHeight="1">
      <c r="A19" s="24" t="s">
        <v>3</v>
      </c>
      <c r="B19" s="25"/>
      <c r="C19" s="25"/>
      <c r="D19" s="25"/>
      <c r="E19" s="19" t="s">
        <v>24</v>
      </c>
      <c r="F19" s="20"/>
    </row>
    <row r="20" spans="1:6" ht="30" customHeight="1">
      <c r="A20" s="24" t="s">
        <v>1</v>
      </c>
      <c r="B20" s="25"/>
      <c r="C20" s="25"/>
      <c r="D20" s="25"/>
      <c r="E20" s="33" t="s">
        <v>25</v>
      </c>
      <c r="F20" s="34"/>
    </row>
    <row r="21" spans="1:6" ht="33" customHeight="1">
      <c r="A21" s="24" t="s">
        <v>2</v>
      </c>
      <c r="B21" s="25"/>
      <c r="C21" s="25"/>
      <c r="D21" s="25"/>
      <c r="E21" s="19" t="s">
        <v>26</v>
      </c>
      <c r="F21" s="20"/>
    </row>
  </sheetData>
  <sheetProtection/>
  <mergeCells count="20">
    <mergeCell ref="E20:F20"/>
    <mergeCell ref="E16:F16"/>
    <mergeCell ref="A3:F3"/>
    <mergeCell ref="A8:F8"/>
    <mergeCell ref="A21:D21"/>
    <mergeCell ref="A16:D16"/>
    <mergeCell ref="A18:D18"/>
    <mergeCell ref="A19:D19"/>
    <mergeCell ref="E21:F21"/>
    <mergeCell ref="A20:D20"/>
    <mergeCell ref="A13:E14"/>
    <mergeCell ref="D12:E12"/>
    <mergeCell ref="E18:F18"/>
    <mergeCell ref="E19:F19"/>
    <mergeCell ref="A1:F1"/>
    <mergeCell ref="A2:F2"/>
    <mergeCell ref="E17:F17"/>
    <mergeCell ref="A17:D17"/>
    <mergeCell ref="A15:F15"/>
    <mergeCell ref="D7:E7"/>
  </mergeCells>
  <hyperlinks>
    <hyperlink ref="E20" r:id="rId1" display="carmita.herrera@casadelacultura.gob.ec"/>
    <hyperlink ref="F4" r:id="rId2" display="https://drive.google.com/file/d/11luI1yh2QcCfjS955xEe_SboJ3hrcAAH/view?usp=sharing"/>
    <hyperlink ref="F5" r:id="rId3" display="https://drive.google.com/file/d/1LplR_Rp_gBPefKc24eZiPgC3DVHHrw5n/view?usp=sharing"/>
    <hyperlink ref="F6" r:id="rId4" display="https://drive.google.com/file/d/1LplR_Rp_gBPefKc24eZiPgC3DVHHrw5n/view?usp=sharing"/>
    <hyperlink ref="F10" r:id="rId5" display="https://drive.google.com/file/d/10Y8z1EZEUcVegrwvQObMgNvXu6OEPmjE/view?usp=sharing"/>
    <hyperlink ref="F11" r:id="rId6" display="https://drive.google.com/file/d/1pFxblFo3XfUgSQM58rln95kUO-d7a5ZP/view?usp=sharing"/>
  </hyperlinks>
  <printOptions horizontalCentered="1" verticalCentered="1"/>
  <pageMargins left="0" right="0" top="0" bottom="0" header="0" footer="0"/>
  <pageSetup fitToHeight="1" fitToWidth="1" horizontalDpi="600" verticalDpi="600" orientation="landscape" paperSize="9" scale="88"/>
  <headerFooter>
    <oddHeader>&amp;Rlogotipo institucional imagen jpg</oddHeader>
    <oddFooter>&amp;L&amp;P de &amp;N&amp;CNombre de la institución pública&amp;R&amp;F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2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Microsoft Office User</cp:lastModifiedBy>
  <cp:lastPrinted>2020-12-14T17:11:00Z</cp:lastPrinted>
  <dcterms:created xsi:type="dcterms:W3CDTF">2011-04-20T17:22:00Z</dcterms:created>
  <dcterms:modified xsi:type="dcterms:W3CDTF">2020-12-14T17:11:32Z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