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.escobar\Desktop\Esperanza_DIR.FOMENTO\Concurso Publico - ESPACIOS\concurso2026\cogestion SALA 5\"/>
    </mc:Choice>
  </mc:AlternateContent>
  <bookViews>
    <workbookView xWindow="0" yWindow="0" windowWidth="21375" windowHeight="9600"/>
  </bookViews>
  <sheets>
    <sheet name="PRESUPUESTO" sheetId="1" r:id="rId1"/>
    <sheet name="formulas-no-borrar" sheetId="2" state="hidden" r:id="rId2"/>
  </sheets>
  <calcPr calcId="162913"/>
  <extLst>
    <ext uri="GoogleSheetsCustomDataVersion2">
      <go:sheetsCustomData xmlns:go="http://customooxmlschemas.google.com/" r:id="rId6" roundtripDataChecksum="MukCKY1cgVBOv6qyUzKJxCGAjX4CNW4z4o+0MjS2nLA="/>
    </ext>
  </extLst>
</workbook>
</file>

<file path=xl/calcChain.xml><?xml version="1.0" encoding="utf-8"?>
<calcChain xmlns="http://schemas.openxmlformats.org/spreadsheetml/2006/main">
  <c r="F77" i="1" l="1"/>
  <c r="F74" i="1"/>
  <c r="F73" i="1"/>
  <c r="F72" i="1"/>
  <c r="F71" i="1"/>
  <c r="F70" i="1"/>
  <c r="F78" i="1" s="1"/>
  <c r="F69" i="1"/>
  <c r="F68" i="1"/>
  <c r="F64" i="1"/>
  <c r="F63" i="1"/>
  <c r="F62" i="1"/>
  <c r="F61" i="1"/>
  <c r="F60" i="1"/>
  <c r="F59" i="1"/>
  <c r="F58" i="1"/>
  <c r="F57" i="1"/>
  <c r="F56" i="1"/>
  <c r="F47" i="1"/>
  <c r="F46" i="1"/>
  <c r="F45" i="1"/>
  <c r="F44" i="1"/>
  <c r="F43" i="1"/>
  <c r="F42" i="1"/>
  <c r="F41" i="1"/>
  <c r="F40" i="1"/>
  <c r="F52" i="1" s="1"/>
  <c r="F39" i="1"/>
  <c r="F35" i="1"/>
  <c r="F34" i="1"/>
  <c r="F33" i="1"/>
  <c r="F32" i="1"/>
  <c r="F31" i="1"/>
  <c r="F30" i="1"/>
  <c r="F51" i="1" s="1"/>
  <c r="F26" i="1"/>
  <c r="F25" i="1"/>
  <c r="F24" i="1"/>
  <c r="F23" i="1"/>
  <c r="F22" i="1"/>
  <c r="F21" i="1"/>
  <c r="F50" i="1" s="1"/>
  <c r="F17" i="1"/>
  <c r="F16" i="1"/>
  <c r="F15" i="1"/>
  <c r="F14" i="1"/>
  <c r="F13" i="1"/>
  <c r="F12" i="1"/>
  <c r="F11" i="1"/>
  <c r="F10" i="1"/>
  <c r="F49" i="1" s="1"/>
  <c r="F76" i="1" s="1"/>
  <c r="F79" i="1" l="1"/>
</calcChain>
</file>

<file path=xl/sharedStrings.xml><?xml version="1.0" encoding="utf-8"?>
<sst xmlns="http://schemas.openxmlformats.org/spreadsheetml/2006/main" count="80" uniqueCount="59">
  <si>
    <t>Concurso público: Fomento para el uso de espacios 2026
Categoría: Cogestión</t>
  </si>
  <si>
    <t>PRESUPUESTO</t>
  </si>
  <si>
    <t>Nombre de la persona jurídica postulante:</t>
  </si>
  <si>
    <t>REALIZA EL PRESUPUESTO REFERENCIAL SOLO DE UN (1) AÑO</t>
  </si>
  <si>
    <t>* Aumenta las filas que consideres necesarias, pero presta atención que se mantengan las fórmulas de cálculo</t>
  </si>
  <si>
    <t>Rubro: Honorarios</t>
  </si>
  <si>
    <t>Ítem</t>
  </si>
  <si>
    <t>Cantidad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</si>
  <si>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</si>
  <si>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t>Valor</t>
  </si>
  <si>
    <t>Subtotal</t>
  </si>
  <si>
    <t>Ejemplo: Productora</t>
  </si>
  <si>
    <t>Mensual</t>
  </si>
  <si>
    <t>Rubro: Equipamiento por adquirir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</si>
  <si>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</si>
  <si>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t>Ej: Cámara de video</t>
  </si>
  <si>
    <t>Unidad</t>
  </si>
  <si>
    <t>Rubro: Comunicación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</si>
  <si>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</si>
  <si>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t>Ej: Publicidad en redes sociales</t>
  </si>
  <si>
    <t>Anuncios</t>
  </si>
  <si>
    <t>Rubro: Otros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</si>
  <si>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</si>
  <si>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t>Ej: Implementos de limpieza</t>
  </si>
  <si>
    <t>Mes</t>
  </si>
  <si>
    <t>MONTO TOTAL DE HONORARIOS</t>
  </si>
  <si>
    <t>MONTO TOTAL DE EQUIPAMIENTO</t>
  </si>
  <si>
    <t>MONTO TOTAL DE COMUNICACIÓN</t>
  </si>
  <si>
    <t>MONTO TOTAL DE OTROS</t>
  </si>
  <si>
    <t>Rubro: Ingresos proyectados</t>
  </si>
  <si>
    <t>Ejemplo: Entrada General por obra 1 (aforo de 20)</t>
  </si>
  <si>
    <t>Ejemplo: Mensualidad del taller de música (6 meses x el aforo de 10)</t>
  </si>
  <si>
    <t>Ejemplo: Mensualidad del taller de cerámica (6 meses x el aforo de 10)</t>
  </si>
  <si>
    <t>Rubro: Inversiones realizadas o contraparte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</si>
  <si>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</si>
  <si>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t>Ej: Productora: Del total valorado por su trabajo el 50% es a contraparte</t>
  </si>
  <si>
    <t>Ej: Butacas</t>
  </si>
  <si>
    <t>Unidades</t>
  </si>
  <si>
    <t>MONTO TOTAL DE GASTOS</t>
  </si>
  <si>
    <t>MONTO TOTAL DE INGRESOS</t>
  </si>
  <si>
    <t>MONTO TOTAL DE CONTRAPARTE</t>
  </si>
  <si>
    <t>MONTO TOTAL DE RECAUDACIÓN</t>
  </si>
  <si>
    <t>ESPACIOS</t>
  </si>
  <si>
    <t>ESCENARIO 4: Artes Escénicas</t>
  </si>
  <si>
    <t>ESCENARIO 8: Artes Escénicas</t>
  </si>
  <si>
    <t>ESCENARIO 9: Danza</t>
  </si>
  <si>
    <t>ESCENARIO 10: Teatro de Títeres</t>
  </si>
  <si>
    <t>ESCENARIO 11: Artes Escénicas</t>
  </si>
  <si>
    <t>SALA 3: Artes Escénicas</t>
  </si>
  <si>
    <t>SALA 4: Artes Visuales / Plásticas</t>
  </si>
  <si>
    <t>SALA 8: Artes Escénicas</t>
  </si>
  <si>
    <t>SALA 13: Artes Literarias</t>
  </si>
  <si>
    <t>SALA 14: Artes Esénicas</t>
  </si>
  <si>
    <t>SALA 15: Artes Escénicas</t>
  </si>
  <si>
    <t>SALA 16: Artes Visuales/Plásticas</t>
  </si>
  <si>
    <t>SALA 21: Danza</t>
  </si>
  <si>
    <t>SALA 22: Artes Escénicas</t>
  </si>
  <si>
    <t>SALA 23: Artes Escénicas</t>
  </si>
  <si>
    <t>SALA 25: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</si>
</sst>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14">
    <font>
      <sz val="11"/>
      <color theme="1"/>
      <name val="Calibri"/>
      <scheme val="minor"/>
    </font>
    <font>
      <b/>
      <sz val="14"/>
      <color theme="1"/>
      <name val="Arial Narrow"/>
    </font>
    <font>
      <sz val="12"/>
      <color theme="1"/>
      <name val="Arial Narrow"/>
    </font>
    <font>
      <sz val="11"/>
      <name val="Calibri"/>
    </font>
    <font>
      <sz val="14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i/>
      <sz val="15"/>
      <color rgb="FFFF0000"/>
      <name val="Arial Narrow"/>
    </font>
    <font>
      <i/>
      <sz val="12"/>
      <color rgb="FFFF0000"/>
      <name val="Arial Narrow"/>
    </font>
    <font>
      <b/>
      <sz val="12"/>
      <color theme="1"/>
      <name val="Arial Narrow"/>
    </font>
    <font>
      <b/>
      <sz val="10"/>
      <color theme="1"/>
      <name val="Arial Narrow"/>
    </font>
    <font>
      <sz val="10"/>
      <color theme="1"/>
      <name val="Arial Narrow"/>
    </font>
    <font>
      <sz val="11"/>
      <color theme="1"/>
      <name val="Calibri"/>
    </font>
    <font>
      <b/>
      <i/>
      <sz val="10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 readingOrder="1"/>
    </xf>
    <xf numFmtId="0" fontId="9" fillId="0" borderId="14" xfId="0" applyFont="1" applyBorder="1" applyAlignment="1">
      <alignment horizontal="center" vertical="center" shrinkToFit="1" readingOrder="1"/>
    </xf>
    <xf numFmtId="0" fontId="9" fillId="0" borderId="15" xfId="0" applyFont="1" applyBorder="1" applyAlignment="1">
      <alignment horizontal="center" vertical="center" shrinkToFit="1" readingOrder="1"/>
    </xf>
    <xf numFmtId="0" fontId="6" fillId="0" borderId="16" xfId="0" applyFont="1" applyBorder="1" applyAlignment="1">
      <alignment horizontal="left" vertical="center" wrapText="1" readingOrder="1"/>
    </xf>
    <xf numFmtId="0" fontId="2" fillId="0" borderId="17" xfId="0" applyFont="1" applyBorder="1" applyAlignment="1">
      <alignment horizontal="left" vertical="center" shrinkToFit="1" readingOrder="1"/>
    </xf>
    <xf numFmtId="164" fontId="2" fillId="0" borderId="17" xfId="0" applyNumberFormat="1" applyFont="1" applyBorder="1" applyAlignment="1">
      <alignment horizontal="left" vertical="center" shrinkToFit="1" readingOrder="1"/>
    </xf>
    <xf numFmtId="164" fontId="2" fillId="0" borderId="18" xfId="0" applyNumberFormat="1" applyFont="1" applyBorder="1" applyAlignment="1">
      <alignment horizontal="left" vertical="center" shrinkToFit="1" readingOrder="1"/>
    </xf>
    <xf numFmtId="0" fontId="6" fillId="0" borderId="16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0" fontId="2" fillId="0" borderId="20" xfId="0" applyFont="1" applyBorder="1" applyAlignment="1">
      <alignment horizontal="left" vertical="center" shrinkToFit="1" readingOrder="1"/>
    </xf>
    <xf numFmtId="164" fontId="2" fillId="0" borderId="20" xfId="0" applyNumberFormat="1" applyFont="1" applyBorder="1" applyAlignment="1">
      <alignment horizontal="left" vertical="center" shrinkToFit="1" readingOrder="1"/>
    </xf>
    <xf numFmtId="164" fontId="2" fillId="0" borderId="21" xfId="0" applyNumberFormat="1" applyFont="1" applyBorder="1" applyAlignment="1">
      <alignment horizontal="left" vertical="center" shrinkToFit="1" readingOrder="1"/>
    </xf>
    <xf numFmtId="0" fontId="6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shrinkToFit="1" readingOrder="1"/>
    </xf>
    <xf numFmtId="164" fontId="2" fillId="0" borderId="0" xfId="0" applyNumberFormat="1" applyFont="1" applyAlignment="1">
      <alignment horizontal="left" vertical="center" shrinkToFit="1" readingOrder="1"/>
    </xf>
    <xf numFmtId="0" fontId="9" fillId="0" borderId="22" xfId="0" applyFont="1" applyBorder="1" applyAlignment="1">
      <alignment horizontal="left" vertical="center" wrapText="1" readingOrder="1"/>
    </xf>
    <xf numFmtId="0" fontId="9" fillId="0" borderId="17" xfId="0" applyFont="1" applyBorder="1" applyAlignment="1">
      <alignment horizontal="center" vertical="center" shrinkToFit="1" readingOrder="1"/>
    </xf>
    <xf numFmtId="0" fontId="9" fillId="0" borderId="18" xfId="0" applyFont="1" applyBorder="1" applyAlignment="1">
      <alignment horizontal="center" vertical="center" shrinkToFit="1" readingOrder="1"/>
    </xf>
    <xf numFmtId="0" fontId="2" fillId="0" borderId="17" xfId="0" applyFont="1" applyBorder="1" applyAlignment="1">
      <alignment horizontal="left" vertical="center" shrinkToFit="1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shrinkToFit="1" readingOrder="1"/>
    </xf>
    <xf numFmtId="0" fontId="9" fillId="0" borderId="23" xfId="0" applyFont="1" applyBorder="1" applyAlignment="1">
      <alignment horizontal="left" vertical="center" shrinkToFit="1" readingOrder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vertical="center" wrapText="1" readingOrder="1"/>
    </xf>
    <xf numFmtId="0" fontId="9" fillId="0" borderId="25" xfId="0" applyFont="1" applyBorder="1" applyAlignment="1">
      <alignment horizontal="left" vertical="center" wrapText="1" readingOrder="1"/>
    </xf>
    <xf numFmtId="164" fontId="2" fillId="0" borderId="26" xfId="0" applyNumberFormat="1" applyFont="1" applyBorder="1" applyAlignment="1">
      <alignment horizontal="left" vertical="center" wrapText="1" readingOrder="1"/>
    </xf>
    <xf numFmtId="0" fontId="9" fillId="0" borderId="27" xfId="0" applyFont="1" applyBorder="1" applyAlignment="1">
      <alignment horizontal="left" vertical="center" wrapText="1" readingOrder="1"/>
    </xf>
    <xf numFmtId="164" fontId="2" fillId="0" borderId="28" xfId="0" applyNumberFormat="1" applyFont="1" applyBorder="1" applyAlignment="1">
      <alignment horizontal="left" vertical="center" wrapText="1" readingOrder="1"/>
    </xf>
    <xf numFmtId="0" fontId="9" fillId="0" borderId="30" xfId="0" applyFont="1" applyBorder="1" applyAlignment="1">
      <alignment horizontal="left" vertical="center" wrapText="1" readingOrder="1"/>
    </xf>
    <xf numFmtId="164" fontId="2" fillId="0" borderId="31" xfId="0" applyNumberFormat="1" applyFont="1" applyBorder="1" applyAlignment="1">
      <alignment horizontal="lef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12" fillId="0" borderId="3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6" fillId="2" borderId="35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8" xfId="0" applyFont="1" applyBorder="1"/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8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 readingOrder="1"/>
    </xf>
    <xf numFmtId="0" fontId="3" fillId="0" borderId="11" xfId="0" applyFont="1" applyBorder="1"/>
    <xf numFmtId="0" fontId="3" fillId="0" borderId="12" xfId="0" applyFont="1" applyBorder="1"/>
    <xf numFmtId="0" fontId="6" fillId="0" borderId="22" xfId="0" applyFont="1" applyBorder="1" applyAlignment="1">
      <alignment horizontal="left" vertical="center" wrapText="1" readingOrder="1"/>
    </xf>
    <xf numFmtId="0" fontId="3" fillId="0" borderId="32" xfId="0" applyFont="1" applyBorder="1"/>
    <xf numFmtId="0" fontId="6" fillId="0" borderId="33" xfId="0" applyFont="1" applyBorder="1" applyAlignment="1">
      <alignment horizontal="left" vertical="center" wrapText="1" readingOrder="1"/>
    </xf>
    <xf numFmtId="0" fontId="3" fillId="0" borderId="34" xfId="0" applyFont="1" applyBorder="1"/>
    <xf numFmtId="0" fontId="11" fillId="0" borderId="0" xfId="0" applyFont="1" applyAlignment="1">
      <alignment wrapText="1"/>
    </xf>
    <xf numFmtId="0" fontId="9" fillId="0" borderId="22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295400" cy="7048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28" workbookViewId="0">
      <selection activeCell="B68" sqref="B68"/>
    </sheetView>
  </sheetViews>
  <sheetFormatPr baseColWidth="10" defaultColWidth="14.42578125" defaultRowHeight="15" customHeight="1"/>
  <cols>
    <col min="1" max="1" width="2.85546875" customWidth="1"/>
    <col min="2" max="2" width="30.28515625" customWidth="1"/>
    <col min="3" max="3" width="14.140625" customWidth="1"/>
    <col min="4" max="4" width="34.85546875" style="72" customWidth="1"/>
    <col min="5" max="5" width="12.42578125" customWidth="1"/>
    <col min="6" max="6" width="16.85546875" customWidth="1"/>
  </cols>
  <sheetData>
    <row r="1" spans="1:26" ht="37.5" customHeight="1">
      <c r="A1" s="1"/>
      <c r="B1" s="40" t="s">
        <v>0</v>
      </c>
      <c r="C1" s="41"/>
      <c r="D1" s="41"/>
      <c r="E1" s="41"/>
      <c r="F1" s="4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>
      <c r="A2" s="1"/>
      <c r="B2" s="43" t="s">
        <v>1</v>
      </c>
      <c r="C2" s="44"/>
      <c r="D2" s="44"/>
      <c r="E2" s="44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/>
      <c r="B3" s="3"/>
      <c r="C3" s="3"/>
      <c r="D3" s="3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>
      <c r="A4" s="1"/>
      <c r="B4" s="46" t="s">
        <v>2</v>
      </c>
      <c r="C4" s="47"/>
      <c r="D4" s="48"/>
      <c r="E4" s="47"/>
      <c r="F4" s="4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.25" customHeight="1">
      <c r="A5" s="3"/>
      <c r="B5" s="3"/>
      <c r="C5" s="3"/>
      <c r="D5" s="3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customHeight="1">
      <c r="A6" s="3"/>
      <c r="B6" s="50" t="s">
        <v>3</v>
      </c>
      <c r="C6" s="51"/>
      <c r="D6" s="51"/>
      <c r="E6" s="51"/>
      <c r="F6" s="5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>
      <c r="A7" s="3"/>
      <c r="B7" s="52" t="s">
        <v>4</v>
      </c>
      <c r="C7" s="51"/>
      <c r="D7" s="51"/>
      <c r="E7" s="51"/>
      <c r="F7" s="5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53" t="s">
        <v>5</v>
      </c>
      <c r="C8" s="54"/>
      <c r="D8" s="54"/>
      <c r="E8" s="54"/>
      <c r="F8" s="5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7.25" customHeight="1">
      <c r="A9" s="2"/>
      <c r="B9" s="4" t="s">
        <v>6</v>
      </c>
      <c r="C9" s="5" t="s">
        <v>7</v>
      </c>
      <c r="D9" s="62" t="s">
        <v>8</v>
      </c>
      <c r="E9" s="5" t="s">
        <v>9</v>
      </c>
      <c r="F9" s="6" t="s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>
      <c r="A10" s="2"/>
      <c r="B10" s="7" t="s">
        <v>11</v>
      </c>
      <c r="C10" s="8">
        <v>12</v>
      </c>
      <c r="D10" s="63" t="s">
        <v>12</v>
      </c>
      <c r="E10" s="9">
        <v>1000</v>
      </c>
      <c r="F10" s="10">
        <f t="shared" ref="F10:F17" si="0">C10*E10</f>
        <v>12000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11"/>
      <c r="C11" s="8"/>
      <c r="D11" s="63"/>
      <c r="E11" s="9"/>
      <c r="F11" s="10">
        <f t="shared" si="0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11"/>
      <c r="C12" s="8"/>
      <c r="D12" s="63"/>
      <c r="E12" s="9"/>
      <c r="F12" s="10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11"/>
      <c r="C13" s="8"/>
      <c r="D13" s="63"/>
      <c r="E13" s="9"/>
      <c r="F13" s="10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11"/>
      <c r="C14" s="8"/>
      <c r="D14" s="63"/>
      <c r="E14" s="9"/>
      <c r="F14" s="10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11"/>
      <c r="C15" s="8"/>
      <c r="D15" s="63"/>
      <c r="E15" s="9"/>
      <c r="F15" s="10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11"/>
      <c r="C16" s="8"/>
      <c r="D16" s="63"/>
      <c r="E16" s="9"/>
      <c r="F16" s="10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12"/>
      <c r="C17" s="13"/>
      <c r="D17" s="64"/>
      <c r="E17" s="14"/>
      <c r="F17" s="15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16"/>
      <c r="C18" s="17"/>
      <c r="D18" s="65"/>
      <c r="E18" s="18"/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53" t="s">
        <v>13</v>
      </c>
      <c r="C19" s="54"/>
      <c r="D19" s="54"/>
      <c r="E19" s="54"/>
      <c r="F19" s="5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7.25" customHeight="1">
      <c r="A20" s="2"/>
      <c r="B20" s="19" t="s">
        <v>6</v>
      </c>
      <c r="C20" s="20" t="s">
        <v>7</v>
      </c>
      <c r="D20" s="62" t="s">
        <v>14</v>
      </c>
      <c r="E20" s="20" t="s">
        <v>9</v>
      </c>
      <c r="F20" s="21" t="s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7" t="s">
        <v>15</v>
      </c>
      <c r="C21" s="22">
        <v>1</v>
      </c>
      <c r="D21" s="63" t="s">
        <v>16</v>
      </c>
      <c r="E21" s="9">
        <v>200</v>
      </c>
      <c r="F21" s="10">
        <f t="shared" ref="F21:F26" si="1">C21*E21</f>
        <v>200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11"/>
      <c r="C22" s="8"/>
      <c r="D22" s="63"/>
      <c r="E22" s="9"/>
      <c r="F22" s="10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11"/>
      <c r="C23" s="8"/>
      <c r="D23" s="63"/>
      <c r="E23" s="9"/>
      <c r="F23" s="10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11"/>
      <c r="C24" s="8"/>
      <c r="D24" s="63"/>
      <c r="E24" s="9"/>
      <c r="F24" s="10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11"/>
      <c r="C25" s="8"/>
      <c r="D25" s="63"/>
      <c r="E25" s="9"/>
      <c r="F25" s="10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12"/>
      <c r="C26" s="13"/>
      <c r="D26" s="64"/>
      <c r="E26" s="14"/>
      <c r="F26" s="1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16"/>
      <c r="C27" s="17"/>
      <c r="D27" s="65"/>
      <c r="E27" s="18"/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53" t="s">
        <v>17</v>
      </c>
      <c r="C28" s="54"/>
      <c r="D28" s="54"/>
      <c r="E28" s="54"/>
      <c r="F28" s="5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7.25" customHeight="1">
      <c r="A29" s="2"/>
      <c r="B29" s="19" t="s">
        <v>6</v>
      </c>
      <c r="C29" s="20" t="s">
        <v>7</v>
      </c>
      <c r="D29" s="62" t="s">
        <v>18</v>
      </c>
      <c r="E29" s="20" t="s">
        <v>9</v>
      </c>
      <c r="F29" s="21" t="s">
        <v>10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11" t="s">
        <v>19</v>
      </c>
      <c r="C30" s="8">
        <v>40</v>
      </c>
      <c r="D30" s="63" t="s">
        <v>20</v>
      </c>
      <c r="E30" s="9">
        <v>10</v>
      </c>
      <c r="F30" s="10">
        <f t="shared" ref="F30:F35" si="2">C30*E30</f>
        <v>400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11"/>
      <c r="C31" s="8"/>
      <c r="D31" s="63"/>
      <c r="E31" s="9"/>
      <c r="F31" s="10">
        <f t="shared" si="2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11"/>
      <c r="C32" s="8"/>
      <c r="D32" s="63"/>
      <c r="E32" s="9"/>
      <c r="F32" s="10">
        <f t="shared" si="2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11"/>
      <c r="C33" s="8"/>
      <c r="D33" s="63"/>
      <c r="E33" s="9"/>
      <c r="F33" s="10">
        <f t="shared" si="2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11"/>
      <c r="C34" s="8"/>
      <c r="D34" s="63"/>
      <c r="E34" s="9"/>
      <c r="F34" s="10">
        <f t="shared" si="2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12"/>
      <c r="C35" s="13"/>
      <c r="D35" s="64"/>
      <c r="E35" s="14"/>
      <c r="F35" s="15">
        <f t="shared" si="2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3"/>
      <c r="C36" s="24"/>
      <c r="D36" s="66"/>
      <c r="E36" s="24"/>
      <c r="F36" s="2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53" t="s">
        <v>21</v>
      </c>
      <c r="C37" s="54"/>
      <c r="D37" s="54"/>
      <c r="E37" s="54"/>
      <c r="F37" s="5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7.25" customHeight="1">
      <c r="A38" s="2"/>
      <c r="B38" s="19" t="s">
        <v>6</v>
      </c>
      <c r="C38" s="20" t="s">
        <v>7</v>
      </c>
      <c r="D38" s="62" t="s">
        <v>22</v>
      </c>
      <c r="E38" s="20" t="s">
        <v>9</v>
      </c>
      <c r="F38" s="21" t="s">
        <v>10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7" t="s">
        <v>23</v>
      </c>
      <c r="C39" s="22">
        <v>12</v>
      </c>
      <c r="D39" s="63" t="s">
        <v>24</v>
      </c>
      <c r="E39" s="9">
        <v>50</v>
      </c>
      <c r="F39" s="10">
        <f t="shared" ref="F39:F47" si="3">C39*E39</f>
        <v>600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11"/>
      <c r="C40" s="8"/>
      <c r="D40" s="63"/>
      <c r="E40" s="9"/>
      <c r="F40" s="10">
        <f t="shared" si="3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11"/>
      <c r="C41" s="8"/>
      <c r="D41" s="63"/>
      <c r="E41" s="9"/>
      <c r="F41" s="10">
        <f t="shared" si="3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11"/>
      <c r="C42" s="8"/>
      <c r="D42" s="63"/>
      <c r="E42" s="9"/>
      <c r="F42" s="10">
        <f t="shared" si="3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11"/>
      <c r="C43" s="8"/>
      <c r="D43" s="63"/>
      <c r="E43" s="9"/>
      <c r="F43" s="10">
        <f t="shared" si="3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11"/>
      <c r="C44" s="8"/>
      <c r="D44" s="63"/>
      <c r="E44" s="9"/>
      <c r="F44" s="10">
        <f t="shared" si="3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11"/>
      <c r="C45" s="8"/>
      <c r="D45" s="63"/>
      <c r="E45" s="9"/>
      <c r="F45" s="10">
        <f t="shared" si="3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11"/>
      <c r="C46" s="8"/>
      <c r="D46" s="63"/>
      <c r="E46" s="9"/>
      <c r="F46" s="10">
        <f t="shared" si="3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12"/>
      <c r="C47" s="13"/>
      <c r="D47" s="64"/>
      <c r="E47" s="14"/>
      <c r="F47" s="15">
        <f t="shared" si="3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60"/>
      <c r="C48" s="51"/>
      <c r="D48" s="51"/>
      <c r="E48" s="51"/>
      <c r="F48" s="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7"/>
      <c r="C49" s="26"/>
      <c r="D49" s="67" t="s">
        <v>25</v>
      </c>
      <c r="E49" s="28"/>
      <c r="F49" s="29">
        <f>SUM(F10:F17)</f>
        <v>12000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7"/>
      <c r="C50" s="26"/>
      <c r="D50" s="68" t="s">
        <v>26</v>
      </c>
      <c r="E50" s="30"/>
      <c r="F50" s="31">
        <f>SUM(F21:F26)</f>
        <v>200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7"/>
      <c r="C51" s="26"/>
      <c r="D51" s="68" t="s">
        <v>27</v>
      </c>
      <c r="E51" s="30"/>
      <c r="F51" s="31">
        <f>SUM(F30:F35)</f>
        <v>400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7"/>
      <c r="C52" s="26"/>
      <c r="D52" s="69" t="s">
        <v>28</v>
      </c>
      <c r="E52" s="32"/>
      <c r="F52" s="33">
        <f>SUM(F39:F47)</f>
        <v>600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53" t="s">
        <v>29</v>
      </c>
      <c r="C54" s="54"/>
      <c r="D54" s="54"/>
      <c r="E54" s="54"/>
      <c r="F54" s="5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61" t="s">
        <v>6</v>
      </c>
      <c r="C55" s="57"/>
      <c r="D55" s="70" t="s">
        <v>7</v>
      </c>
      <c r="E55" s="20" t="s">
        <v>9</v>
      </c>
      <c r="F55" s="21" t="s">
        <v>10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2"/>
      <c r="B56" s="56" t="s">
        <v>30</v>
      </c>
      <c r="C56" s="57"/>
      <c r="D56" s="63">
        <v>20</v>
      </c>
      <c r="E56" s="9">
        <v>10</v>
      </c>
      <c r="F56" s="10">
        <f t="shared" ref="F56:F64" si="4">D56*E56</f>
        <v>200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2.25" customHeight="1">
      <c r="A57" s="2"/>
      <c r="B57" s="56" t="s">
        <v>31</v>
      </c>
      <c r="C57" s="57"/>
      <c r="D57" s="63">
        <v>60</v>
      </c>
      <c r="E57" s="9">
        <v>50</v>
      </c>
      <c r="F57" s="10">
        <f t="shared" si="4"/>
        <v>3000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2.25" customHeight="1">
      <c r="A58" s="2"/>
      <c r="B58" s="56" t="s">
        <v>32</v>
      </c>
      <c r="C58" s="57"/>
      <c r="D58" s="63">
        <v>60</v>
      </c>
      <c r="E58" s="9">
        <v>50</v>
      </c>
      <c r="F58" s="10">
        <f t="shared" si="4"/>
        <v>3000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56"/>
      <c r="C59" s="57"/>
      <c r="D59" s="63"/>
      <c r="E59" s="9"/>
      <c r="F59" s="10">
        <f t="shared" si="4"/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56"/>
      <c r="C60" s="57"/>
      <c r="D60" s="63"/>
      <c r="E60" s="9"/>
      <c r="F60" s="10">
        <f t="shared" si="4"/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34"/>
      <c r="C61" s="35"/>
      <c r="D61" s="63"/>
      <c r="E61" s="9"/>
      <c r="F61" s="10">
        <f t="shared" si="4"/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56"/>
      <c r="C62" s="57"/>
      <c r="D62" s="63"/>
      <c r="E62" s="9"/>
      <c r="F62" s="10">
        <f t="shared" si="4"/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56"/>
      <c r="C63" s="57"/>
      <c r="D63" s="63"/>
      <c r="E63" s="9"/>
      <c r="F63" s="10">
        <f t="shared" si="4"/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58"/>
      <c r="C64" s="59"/>
      <c r="D64" s="64"/>
      <c r="E64" s="14"/>
      <c r="F64" s="15">
        <f t="shared" si="4"/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53" t="s">
        <v>33</v>
      </c>
      <c r="C66" s="54"/>
      <c r="D66" s="54"/>
      <c r="E66" s="54"/>
      <c r="F66" s="5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7.25" customHeight="1">
      <c r="A67" s="2"/>
      <c r="B67" s="4" t="s">
        <v>6</v>
      </c>
      <c r="C67" s="5" t="s">
        <v>7</v>
      </c>
      <c r="D67" s="62" t="s">
        <v>34</v>
      </c>
      <c r="E67" s="5" t="s">
        <v>9</v>
      </c>
      <c r="F67" s="6" t="s">
        <v>10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2" customHeight="1">
      <c r="A68" s="2"/>
      <c r="B68" s="7" t="s">
        <v>35</v>
      </c>
      <c r="C68" s="8">
        <v>12</v>
      </c>
      <c r="D68" s="63" t="s">
        <v>12</v>
      </c>
      <c r="E68" s="9">
        <v>500</v>
      </c>
      <c r="F68" s="10">
        <f t="shared" ref="F68:F74" si="5">C68*E68</f>
        <v>6000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34" t="s">
        <v>36</v>
      </c>
      <c r="C69" s="8">
        <v>40</v>
      </c>
      <c r="D69" s="63" t="s">
        <v>37</v>
      </c>
      <c r="E69" s="9">
        <v>150</v>
      </c>
      <c r="F69" s="10">
        <f t="shared" si="5"/>
        <v>6000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11"/>
      <c r="C70" s="8"/>
      <c r="D70" s="63"/>
      <c r="E70" s="9"/>
      <c r="F70" s="10">
        <f t="shared" si="5"/>
        <v>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11"/>
      <c r="C71" s="8"/>
      <c r="D71" s="63"/>
      <c r="E71" s="9"/>
      <c r="F71" s="10">
        <f t="shared" si="5"/>
        <v>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11"/>
      <c r="C72" s="8"/>
      <c r="D72" s="63"/>
      <c r="E72" s="9"/>
      <c r="F72" s="10">
        <f t="shared" si="5"/>
        <v>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11"/>
      <c r="C73" s="8"/>
      <c r="D73" s="63"/>
      <c r="E73" s="9"/>
      <c r="F73" s="10">
        <f t="shared" si="5"/>
        <v>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12"/>
      <c r="C74" s="13"/>
      <c r="D74" s="64"/>
      <c r="E74" s="14"/>
      <c r="F74" s="15">
        <f t="shared" si="5"/>
        <v>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16"/>
      <c r="C75" s="17"/>
      <c r="D75" s="65"/>
      <c r="E75" s="18"/>
      <c r="F75" s="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71" t="s">
        <v>38</v>
      </c>
      <c r="E76" s="28"/>
      <c r="F76" s="29">
        <f>SUM(F49:F52)</f>
        <v>13200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68" t="s">
        <v>39</v>
      </c>
      <c r="E77" s="30"/>
      <c r="F77" s="31">
        <f>SUM(F56:F64)</f>
        <v>6200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68" t="s">
        <v>40</v>
      </c>
      <c r="E78" s="30"/>
      <c r="F78" s="31">
        <f>SUM(F68:F74)</f>
        <v>12000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69" t="s">
        <v>41</v>
      </c>
      <c r="E79" s="32"/>
      <c r="F79" s="33">
        <f>(F77+F78)-F76</f>
        <v>5000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</sheetData>
  <mergeCells count="22">
    <mergeCell ref="B63:C63"/>
    <mergeCell ref="B64:C64"/>
    <mergeCell ref="B66:F66"/>
    <mergeCell ref="B57:C57"/>
    <mergeCell ref="B58:C58"/>
    <mergeCell ref="B7:F7"/>
    <mergeCell ref="B8:F8"/>
    <mergeCell ref="B59:C59"/>
    <mergeCell ref="B60:C60"/>
    <mergeCell ref="B62:C62"/>
    <mergeCell ref="B19:F19"/>
    <mergeCell ref="B28:F28"/>
    <mergeCell ref="B37:F37"/>
    <mergeCell ref="B48:F48"/>
    <mergeCell ref="B54:F54"/>
    <mergeCell ref="B55:C55"/>
    <mergeCell ref="B56:C56"/>
    <mergeCell ref="B1:F1"/>
    <mergeCell ref="B2:F2"/>
    <mergeCell ref="B4:C4"/>
    <mergeCell ref="D4:F4"/>
    <mergeCell ref="B6:F6"/>
  </mergeCells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42.42578125" customWidth="1"/>
    <col min="2" max="6" width="11.42578125" customWidth="1"/>
    <col min="7" max="21" width="10.7109375" customWidth="1"/>
  </cols>
  <sheetData>
    <row r="1" spans="1:26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>
      <c r="A2" s="38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>
      <c r="A3" s="39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>
      <c r="A4" s="39" t="s">
        <v>45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>
      <c r="A5" s="39" t="s">
        <v>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>
      <c r="A6" s="39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>
      <c r="A7" s="39" t="s">
        <v>48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>
      <c r="A8" s="39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>
      <c r="A9" s="39" t="s">
        <v>50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>
      <c r="A10" s="39" t="s">
        <v>51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>
      <c r="A11" s="39" t="s">
        <v>52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>
      <c r="A12" s="39" t="s">
        <v>53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>
      <c r="A13" s="39" t="s">
        <v>54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>
      <c r="A14" s="39" t="s">
        <v>55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>
      <c r="A15" s="39" t="s">
        <v>56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>
      <c r="A16" s="39" t="s">
        <v>57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>
      <c r="A17" s="39" t="s">
        <v>58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formulas-no-borrar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Maldonado</dc:creator>
  <cp:lastModifiedBy>Esperanza Maldonado</cp:lastModifiedBy>
  <dcterms:created xsi:type="dcterms:W3CDTF">2023-11-21T16:04:46Z</dcterms:created>
  <dcterms:modified xsi:type="dcterms:W3CDTF">2026-04-20T18:00:10Z</dcterms:modified>
</cp:coreProperties>
</file>